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ყვარელი" sheetId="170" r:id="rId1"/>
  </sheets>
  <externalReferences>
    <externalReference r:id="rId2"/>
  </externalReferences>
  <definedNames>
    <definedName name="_xlnm._FilterDatabase" localSheetId="0" hidden="1">ყვარელი!$N$1:$N$76</definedName>
    <definedName name="_xlnm.Print_Area" localSheetId="0">ყვარელი!$D$2:$M$76</definedName>
  </definedNames>
  <calcPr calcId="162913"/>
</workbook>
</file>

<file path=xl/calcChain.xml><?xml version="1.0" encoding="utf-8"?>
<calcChain xmlns="http://schemas.openxmlformats.org/spreadsheetml/2006/main">
  <c r="K61" i="170" l="1"/>
  <c r="M4" i="170"/>
  <c r="L4" i="170"/>
</calcChain>
</file>

<file path=xl/sharedStrings.xml><?xml version="1.0" encoding="utf-8"?>
<sst xmlns="http://schemas.openxmlformats.org/spreadsheetml/2006/main" count="140" uniqueCount="52">
  <si>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</si>
  <si>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</si>
  <si>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</si>
  <si>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</si>
  <si>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</si>
  <si>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</si>
  <si>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</si>
  <si>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</si>
  <si>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</si>
  <si>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</si>
  <si>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</si>
  <si>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</si>
  <si>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</si>
  <si>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</si>
  <si>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</si>
  <si>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</si>
  <si>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</si>
  <si>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</si>
  <si>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</si>
  <si>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</si>
  <si>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</si>
  <si>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</si>
  <si>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</si>
  <si>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</si>
  <si>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</si>
  <si>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</si>
  <si>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</si>
  <si>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</si>
  <si>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</si>
  <si>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</si>
  <si>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</si>
  <si>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</si>
  <si>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</si>
  <si>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</si>
  <si>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</si>
  <si>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</si>
  <si>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</si>
  <si>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</si>
  <si>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</si>
  <si>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</si>
  <si>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ყვარელის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</si>
  <si>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</si>
  <si>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</si>
  <si>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</si>
  <si>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</si>
  <si>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</si>
  <si>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</si>
  <si>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</si>
  <si>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</si>
  <si>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გეგმა</t>
  </si>
  <si>
    <t>b</t>
  </si>
  <si>
    <t>2023 წლის იანვარ-მარტი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</si>
</sst>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ud18/&#4321;&#4304;&#4307;&#4308;&#4318;&#4308;&#4328;&#4317;/SADEPESHO-2023/2023-3/2023-3/&#4315;&#4317;&#4313;&#4314;&#4308;%20&#4305;&#4304;&#4314;&#4304;&#4316;&#4321;&#4308;&#4305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რეპორტი"/>
      <sheetName val="სრული"/>
      <sheetName val="ხარჯები."/>
      <sheetName val="ხარჯები ათასებში"/>
      <sheetName val="შემოსავლები გეგმა"/>
      <sheetName val="შემოსავლები ფაქტი"/>
      <sheetName val="შემოსავლები ხაზინა"/>
      <sheetName val="სულ შიტებიდან"/>
      <sheetName val="ჯამი ნაერთიდან"/>
      <sheetName val="კონტროლი"/>
      <sheetName val="აფხაზეთი"/>
      <sheetName val="აჟარა"/>
      <sheetName val="აჭარა"/>
      <sheetName val="თბილისი"/>
      <sheetName val="სულ აჭარა"/>
      <sheetName val="ბათუმი"/>
      <sheetName val="ქობულეთი"/>
      <sheetName val="ხელვაჩაური"/>
      <sheetName val="ქედა"/>
      <sheetName val="შუახევი"/>
      <sheetName val="ხულო"/>
      <sheetName val="კახეთი"/>
      <sheetName val="ახმეტა"/>
      <sheetName val="გურჯაანი"/>
      <sheetName val="დედოფლისწყარო"/>
      <sheetName val="თელავი"/>
      <sheetName val="ლაგოდეხი"/>
      <sheetName val="საგარეჯო"/>
      <sheetName val="სიღნაღი"/>
      <sheetName val="ყვარელი"/>
      <sheetName val="იმერეთი"/>
      <sheetName val="ქუთაისი"/>
      <sheetName val="ჭიათურა"/>
      <sheetName val="ტყიბული"/>
      <sheetName val="წყალტუბო"/>
      <sheetName val="ბაღდათი"/>
      <sheetName val="ვანი"/>
      <sheetName val="ზესტაფონი"/>
      <sheetName val="თერჯოლა"/>
      <sheetName val="სამტრედია"/>
      <sheetName val="საჩხერე"/>
      <sheetName val="ხარაგაული"/>
      <sheetName val="ხონი"/>
      <sheetName val="სამეგრელო"/>
      <sheetName val="ფოთი"/>
      <sheetName val="ზუგდიდი"/>
      <sheetName val="აბაშა"/>
      <sheetName val="მარტვილი"/>
      <sheetName val="სენაკი"/>
      <sheetName val="მესტია"/>
      <sheetName val="ჩხოროწყუ"/>
      <sheetName val="წალენჯიხა"/>
      <sheetName val="ხობი"/>
      <sheetName val="შიდა ქართლი"/>
      <sheetName val="გორი"/>
      <sheetName val="ერედვი"/>
      <sheetName val="ქურთა"/>
      <sheetName val="ქარელი"/>
      <sheetName val="კასპი"/>
      <sheetName val="თიღვი"/>
      <sheetName val="ხაშური"/>
      <sheetName val="ქვემო ქართლი"/>
      <sheetName val="რუსთავი"/>
      <sheetName val="ბოლნისი"/>
      <sheetName val="გარდაბანი"/>
      <sheetName val="დმანისი"/>
      <sheetName val="თეთრიწყარო"/>
      <sheetName val="მარნეული"/>
      <sheetName val="წალკა"/>
      <sheetName val="გურია"/>
      <sheetName val="ლანჩხუთი"/>
      <sheetName val="ოზურგეთი"/>
      <sheetName val="ჩოხატაური"/>
      <sheetName val="სამცხე-ჯავახეთი"/>
      <sheetName val="ბორჯომი"/>
      <sheetName val="ადიგენი"/>
      <sheetName val="ასპინძა"/>
      <sheetName val="ახალქალაქი"/>
      <sheetName val="ახალციხე"/>
      <sheetName val="ნინოწმინდა"/>
      <sheetName val="მცხეთა-მთიანეთი"/>
      <sheetName val="ახალგორი"/>
      <sheetName val="მცხეთა"/>
      <sheetName val="დუშეთი"/>
      <sheetName val="თიანეთი"/>
      <sheetName val="ყაზბეგი"/>
      <sheetName val="რაჭა"/>
      <sheetName val="ამბროლაური"/>
      <sheetName val="ლენტეხი"/>
      <sheetName val="ონი"/>
      <sheetName val="ცაგერი"/>
    </sheetNames>
    <sheetDataSet>
      <sheetData sheetId="0"/>
      <sheetData sheetId="1"/>
      <sheetData sheetId="2"/>
      <sheetData sheetId="3">
        <row r="1">
          <cell r="B1" t="str">
            <v>2023 წლის გეგმა</v>
          </cell>
          <cell r="C1" t="str">
            <v>2023 წლის იანვარ-მარტი ფაქტი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P4" sqref="P4"/>
    </sheetView>
  </sheetViews>
  <sheetFormatPr defaultRowHeight="14.25" x14ac:dyDescent="0.2"/>
  <cols>
    <col min="1" max="3" width="9.140625" style="7"/>
    <col min="4" max="4" width="61.7109375" style="7" customWidth="1"/>
    <col min="5" max="7" width="15.42578125" style="7" customWidth="1"/>
    <col min="8" max="13" width="16.5703125" style="7" customWidth="1"/>
    <col min="14" max="14" width="9.140625" style="30"/>
    <col min="15" max="16384" width="9.140625" style="7"/>
  </cols>
  <sheetData>
    <row r="1" spans="1:14" ht="16.5" thickBot="1" x14ac:dyDescent="0.25">
      <c r="A1" s="25"/>
      <c r="B1" s="26"/>
    </row>
    <row r="2" spans="1:14" ht="36" customHeight="1" x14ac:dyDescent="0.2">
      <c r="D2" s="37" t="s">
        <v>40</v>
      </c>
      <c r="E2" s="37"/>
      <c r="F2" s="37"/>
      <c r="G2" s="37"/>
      <c r="H2" s="37"/>
      <c r="I2" s="37"/>
      <c r="J2" s="37"/>
      <c r="K2" s="37"/>
      <c r="L2" s="37"/>
      <c r="M2" s="33"/>
      <c r="N2" s="31" t="s">
        <v>47</v>
      </c>
    </row>
    <row r="3" spans="1:14" ht="24.75" customHeight="1" x14ac:dyDescent="0.2">
      <c r="N3" s="31" t="s">
        <v>47</v>
      </c>
    </row>
    <row r="4" spans="1:14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4" t="s">
        <v>48</v>
      </c>
      <c r="L4" s="34" t="str">
        <f>'[1]ხარჯები ათასებში'!B1</f>
        <v>2023 წლის გეგმა</v>
      </c>
      <c r="M4" s="34" t="str">
        <f>'[1]ხარჯები ათასებში'!C1</f>
        <v>2023 წლის იანვარ-მარტი ფაქტი</v>
      </c>
      <c r="N4" s="31" t="s">
        <v>47</v>
      </c>
    </row>
    <row r="5" spans="1:14" ht="18.75" customHeight="1" x14ac:dyDescent="0.2">
      <c r="D5" s="5" t="s">
        <v>0</v>
      </c>
      <c r="E5" s="1">
        <v>10647.97625</v>
      </c>
      <c r="F5" s="1">
        <v>9165.9849599999998</v>
      </c>
      <c r="G5" s="1">
        <v>11505.037199999999</v>
      </c>
      <c r="H5" s="1">
        <v>15169.606830000002</v>
      </c>
      <c r="I5" s="1">
        <v>15244.36796</v>
      </c>
      <c r="J5" s="1">
        <v>19557.095869999997</v>
      </c>
      <c r="K5" s="29">
        <v>24080.913909999996</v>
      </c>
      <c r="L5" s="29">
        <v>19869</v>
      </c>
      <c r="M5" s="29">
        <v>3345.3884700000003</v>
      </c>
      <c r="N5" s="31" t="s">
        <v>47</v>
      </c>
    </row>
    <row r="6" spans="1:14" ht="21" customHeight="1" x14ac:dyDescent="0.2">
      <c r="C6" s="7">
        <v>18</v>
      </c>
      <c r="D6" s="8" t="s">
        <v>1</v>
      </c>
      <c r="E6" s="2">
        <v>3125.8081500000003</v>
      </c>
      <c r="F6" s="2">
        <v>3218.4108600000004</v>
      </c>
      <c r="G6" s="2">
        <v>3608.5911199999996</v>
      </c>
      <c r="H6" s="2">
        <v>8346.1083300000009</v>
      </c>
      <c r="I6" s="2">
        <v>8789.2660199999991</v>
      </c>
      <c r="J6" s="2">
        <v>10739.12861</v>
      </c>
      <c r="K6" s="28">
        <v>13882.846649999999</v>
      </c>
      <c r="L6" s="28">
        <v>15229.6</v>
      </c>
      <c r="M6" s="28">
        <v>2441.2014900000004</v>
      </c>
      <c r="N6" s="31" t="s">
        <v>47</v>
      </c>
    </row>
    <row r="7" spans="1:14" ht="21" customHeight="1" x14ac:dyDescent="0.2">
      <c r="C7" s="7">
        <v>18</v>
      </c>
      <c r="D7" s="8" t="s">
        <v>36</v>
      </c>
      <c r="E7" s="2">
        <v>6828.29</v>
      </c>
      <c r="F7" s="2">
        <v>5234.1656000000003</v>
      </c>
      <c r="G7" s="2">
        <v>7308.7994399999998</v>
      </c>
      <c r="H7" s="2">
        <v>6258.6586000000007</v>
      </c>
      <c r="I7" s="2">
        <v>5798.7344100000009</v>
      </c>
      <c r="J7" s="2">
        <v>8146.6034200000004</v>
      </c>
      <c r="K7" s="28">
        <v>9130.3236899999993</v>
      </c>
      <c r="L7" s="28">
        <v>4060.5</v>
      </c>
      <c r="M7" s="28">
        <v>601.64307999999994</v>
      </c>
      <c r="N7" s="31" t="s">
        <v>47</v>
      </c>
    </row>
    <row r="8" spans="1:14" ht="21" customHeight="1" x14ac:dyDescent="0.2">
      <c r="C8" s="7">
        <v>18</v>
      </c>
      <c r="D8" s="8" t="s">
        <v>3</v>
      </c>
      <c r="E8" s="2">
        <v>693.87810000000002</v>
      </c>
      <c r="F8" s="2">
        <v>713.4085</v>
      </c>
      <c r="G8" s="2">
        <v>587.64663999999993</v>
      </c>
      <c r="H8" s="2">
        <v>564.83990000000006</v>
      </c>
      <c r="I8" s="2">
        <v>656.36752999999999</v>
      </c>
      <c r="J8" s="2">
        <v>671.36383999999998</v>
      </c>
      <c r="K8" s="28">
        <v>1067.7435700000001</v>
      </c>
      <c r="L8" s="28">
        <v>578.9</v>
      </c>
      <c r="M8" s="28">
        <v>302.54390000000001</v>
      </c>
      <c r="N8" s="31" t="s">
        <v>47</v>
      </c>
    </row>
    <row r="9" spans="1:14" ht="15" x14ac:dyDescent="0.2">
      <c r="C9" s="7">
        <v>18</v>
      </c>
      <c r="D9" s="5"/>
      <c r="E9" s="2"/>
      <c r="F9" s="2"/>
      <c r="G9" s="2"/>
      <c r="H9" s="2"/>
      <c r="I9" s="2"/>
      <c r="J9" s="2"/>
      <c r="K9" s="28"/>
      <c r="L9" s="28"/>
      <c r="M9" s="28"/>
      <c r="N9" s="31" t="s">
        <v>47</v>
      </c>
    </row>
    <row r="10" spans="1:14" ht="15" x14ac:dyDescent="0.2">
      <c r="C10" s="7">
        <v>18</v>
      </c>
      <c r="D10" s="5" t="s">
        <v>4</v>
      </c>
      <c r="E10" s="1">
        <v>7898.0725999999995</v>
      </c>
      <c r="F10" s="1">
        <v>6480.1246799999999</v>
      </c>
      <c r="G10" s="1">
        <v>7346.5665399999998</v>
      </c>
      <c r="H10" s="1">
        <v>7965.615679999999</v>
      </c>
      <c r="I10" s="1">
        <v>9860.797050000001</v>
      </c>
      <c r="J10" s="1">
        <v>13466.050310000001</v>
      </c>
      <c r="K10" s="29">
        <v>14081.33419</v>
      </c>
      <c r="L10" s="29">
        <v>15914.099840000001</v>
      </c>
      <c r="M10" s="29">
        <v>3819.2791299999999</v>
      </c>
      <c r="N10" s="31" t="s">
        <v>47</v>
      </c>
    </row>
    <row r="11" spans="1:14" ht="19.5" customHeight="1" x14ac:dyDescent="0.2">
      <c r="C11" s="7">
        <v>18</v>
      </c>
      <c r="D11" s="8" t="s">
        <v>5</v>
      </c>
      <c r="E11" s="2">
        <v>1451.28694</v>
      </c>
      <c r="F11" s="2">
        <v>1167.3136100000002</v>
      </c>
      <c r="G11" s="2">
        <v>1306.7263800000001</v>
      </c>
      <c r="H11" s="2">
        <v>1465.0132800000001</v>
      </c>
      <c r="I11" s="2">
        <v>1557.2086999999999</v>
      </c>
      <c r="J11" s="2">
        <v>1640.0619900000002</v>
      </c>
      <c r="K11" s="28">
        <v>2460.2237799999998</v>
      </c>
      <c r="L11" s="28">
        <v>3026.3</v>
      </c>
      <c r="M11" s="28">
        <v>668.23356000000001</v>
      </c>
      <c r="N11" s="31" t="s">
        <v>47</v>
      </c>
    </row>
    <row r="12" spans="1:14" ht="19.5" customHeight="1" x14ac:dyDescent="0.2">
      <c r="C12" s="7">
        <v>18</v>
      </c>
      <c r="D12" s="8" t="s">
        <v>6</v>
      </c>
      <c r="E12" s="2">
        <v>993.34224000000006</v>
      </c>
      <c r="F12" s="2">
        <v>1272.8300199999999</v>
      </c>
      <c r="G12" s="2">
        <v>1201.0651800000001</v>
      </c>
      <c r="H12" s="2">
        <v>1294.2358900000002</v>
      </c>
      <c r="I12" s="2">
        <v>1165.4614099999999</v>
      </c>
      <c r="J12" s="2">
        <v>1540.80853</v>
      </c>
      <c r="K12" s="28">
        <v>2064.27873</v>
      </c>
      <c r="L12" s="28">
        <v>2029.1510800000001</v>
      </c>
      <c r="M12" s="28">
        <v>460.43979999999999</v>
      </c>
      <c r="N12" s="31" t="s">
        <v>47</v>
      </c>
    </row>
    <row r="13" spans="1:14" ht="19.5" customHeight="1" x14ac:dyDescent="0.2">
      <c r="C13" s="7">
        <v>18</v>
      </c>
      <c r="D13" s="8" t="s">
        <v>7</v>
      </c>
      <c r="E13" s="2">
        <v>0</v>
      </c>
      <c r="F13" s="2">
        <v>0</v>
      </c>
      <c r="G13" s="2">
        <v>70.668999999999997</v>
      </c>
      <c r="H13" s="2">
        <v>38.195999999999998</v>
      </c>
      <c r="I13" s="2">
        <v>49.317999999999998</v>
      </c>
      <c r="J13" s="2">
        <v>39.457999999999998</v>
      </c>
      <c r="K13" s="28">
        <v>37.805</v>
      </c>
      <c r="L13" s="28">
        <v>61.5</v>
      </c>
      <c r="M13" s="28">
        <v>0</v>
      </c>
      <c r="N13" s="31" t="s">
        <v>47</v>
      </c>
    </row>
    <row r="14" spans="1:14" ht="19.5" customHeight="1" x14ac:dyDescent="0.2">
      <c r="C14" s="7">
        <v>18</v>
      </c>
      <c r="D14" s="8" t="s">
        <v>8</v>
      </c>
      <c r="E14" s="2">
        <v>3693.3587900000002</v>
      </c>
      <c r="F14" s="2">
        <v>3466.92506</v>
      </c>
      <c r="G14" s="2">
        <v>4000.2270299999996</v>
      </c>
      <c r="H14" s="2">
        <v>4382.9370299999991</v>
      </c>
      <c r="I14" s="2">
        <v>4857.2960399999993</v>
      </c>
      <c r="J14" s="2">
        <v>5759.5023800000008</v>
      </c>
      <c r="K14" s="28">
        <v>7775.6583600000004</v>
      </c>
      <c r="L14" s="28">
        <v>9371.8819999999996</v>
      </c>
      <c r="M14" s="28">
        <v>2303.0023799999999</v>
      </c>
      <c r="N14" s="31" t="s">
        <v>47</v>
      </c>
    </row>
    <row r="15" spans="1:14" ht="19.5" customHeight="1" x14ac:dyDescent="0.2">
      <c r="C15" s="7">
        <v>18</v>
      </c>
      <c r="D15" s="8" t="s">
        <v>2</v>
      </c>
      <c r="E15" s="2">
        <v>100.16148</v>
      </c>
      <c r="F15" s="2">
        <v>39.982599999999998</v>
      </c>
      <c r="G15" s="2">
        <v>0</v>
      </c>
      <c r="H15" s="2">
        <v>0</v>
      </c>
      <c r="I15" s="2">
        <v>3.9165000000000001</v>
      </c>
      <c r="J15" s="2">
        <v>34.057980000000001</v>
      </c>
      <c r="K15" s="28">
        <v>76.239000000000004</v>
      </c>
      <c r="L15" s="28">
        <v>97</v>
      </c>
      <c r="M15" s="28">
        <v>40</v>
      </c>
      <c r="N15" s="31" t="s">
        <v>47</v>
      </c>
    </row>
    <row r="16" spans="1:14" ht="19.5" customHeight="1" x14ac:dyDescent="0.2">
      <c r="C16" s="7">
        <v>18</v>
      </c>
      <c r="D16" s="8" t="s">
        <v>9</v>
      </c>
      <c r="E16" s="2">
        <v>381.21681000000001</v>
      </c>
      <c r="F16" s="2">
        <v>448.90582000000001</v>
      </c>
      <c r="G16" s="2">
        <v>617.14976000000001</v>
      </c>
      <c r="H16" s="2">
        <v>581.63771999999994</v>
      </c>
      <c r="I16" s="2">
        <v>692.77981999999997</v>
      </c>
      <c r="J16" s="2">
        <v>780.02967999999987</v>
      </c>
      <c r="K16" s="28">
        <v>837.70753999999999</v>
      </c>
      <c r="L16" s="28">
        <v>940.75</v>
      </c>
      <c r="M16" s="28">
        <v>263.79192</v>
      </c>
      <c r="N16" s="31" t="s">
        <v>47</v>
      </c>
    </row>
    <row r="17" spans="3:17" ht="19.5" customHeight="1" x14ac:dyDescent="0.2">
      <c r="C17" s="7">
        <v>18</v>
      </c>
      <c r="D17" s="8" t="s">
        <v>10</v>
      </c>
      <c r="E17" s="2">
        <v>1278.70634</v>
      </c>
      <c r="F17" s="2">
        <v>84.167569999999998</v>
      </c>
      <c r="G17" s="2">
        <v>150.72919000000002</v>
      </c>
      <c r="H17" s="2">
        <v>203.59576000000001</v>
      </c>
      <c r="I17" s="2">
        <v>1534.8165799999999</v>
      </c>
      <c r="J17" s="2">
        <v>3672.13175</v>
      </c>
      <c r="K17" s="28">
        <v>829.4217799999999</v>
      </c>
      <c r="L17" s="28">
        <v>387.51676000000003</v>
      </c>
      <c r="M17" s="28">
        <v>83.81147</v>
      </c>
      <c r="N17" s="31" t="s">
        <v>47</v>
      </c>
    </row>
    <row r="18" spans="3:17" x14ac:dyDescent="0.2">
      <c r="C18" s="7">
        <v>18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31" t="s">
        <v>47</v>
      </c>
    </row>
    <row r="19" spans="3:17" ht="15" x14ac:dyDescent="0.2">
      <c r="C19" s="7">
        <v>18</v>
      </c>
      <c r="D19" s="6" t="s">
        <v>11</v>
      </c>
      <c r="E19" s="3">
        <v>2749.9036500000002</v>
      </c>
      <c r="F19" s="3">
        <v>2685.8602799999999</v>
      </c>
      <c r="G19" s="3">
        <v>4158.470659999999</v>
      </c>
      <c r="H19" s="3">
        <v>7203.9911500000035</v>
      </c>
      <c r="I19" s="3">
        <v>5383.5709099999985</v>
      </c>
      <c r="J19" s="3">
        <v>6091.0455599999968</v>
      </c>
      <c r="K19" s="3">
        <v>9999.5797199999961</v>
      </c>
      <c r="L19" s="3">
        <v>3954.9001599999992</v>
      </c>
      <c r="M19" s="3">
        <v>-473.89065999999957</v>
      </c>
      <c r="N19" s="31" t="s">
        <v>47</v>
      </c>
    </row>
    <row r="20" spans="3:17" ht="15" x14ac:dyDescent="0.2">
      <c r="C20" s="7">
        <v>18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31" t="s">
        <v>47</v>
      </c>
    </row>
    <row r="21" spans="3:17" ht="15" x14ac:dyDescent="0.2">
      <c r="C21" s="7">
        <v>18</v>
      </c>
      <c r="D21" s="5" t="s">
        <v>12</v>
      </c>
      <c r="E21" s="1">
        <v>1873.3711800000001</v>
      </c>
      <c r="F21" s="1">
        <v>2613.0644700000003</v>
      </c>
      <c r="G21" s="1">
        <v>2538.3398000000002</v>
      </c>
      <c r="H21" s="1">
        <v>7296.9320200000002</v>
      </c>
      <c r="I21" s="1">
        <v>5655.7355399999979</v>
      </c>
      <c r="J21" s="1">
        <v>4954.2158200000013</v>
      </c>
      <c r="K21" s="29">
        <v>5822.8261300000004</v>
      </c>
      <c r="L21" s="29">
        <v>10464.849249999999</v>
      </c>
      <c r="M21" s="29">
        <v>2332.7146999999995</v>
      </c>
      <c r="N21" s="31" t="s">
        <v>47</v>
      </c>
    </row>
    <row r="22" spans="3:17" ht="17.25" customHeight="1" x14ac:dyDescent="0.2">
      <c r="C22" s="7">
        <v>18</v>
      </c>
      <c r="D22" s="8" t="s">
        <v>24</v>
      </c>
      <c r="E22" s="2">
        <v>2327.72597</v>
      </c>
      <c r="F22" s="2">
        <v>3901.3794000000003</v>
      </c>
      <c r="G22" s="2">
        <v>2754.7832000000003</v>
      </c>
      <c r="H22" s="2">
        <v>7453.0168899999999</v>
      </c>
      <c r="I22" s="2">
        <v>6027.7026799999976</v>
      </c>
      <c r="J22" s="2">
        <v>6108.1995700000007</v>
      </c>
      <c r="K22" s="28">
        <v>6554.9048700000003</v>
      </c>
      <c r="L22" s="28">
        <v>11579.849249999999</v>
      </c>
      <c r="M22" s="28">
        <v>2659.2210299999997</v>
      </c>
      <c r="N22" s="31" t="s">
        <v>47</v>
      </c>
    </row>
    <row r="23" spans="3:17" ht="17.25" customHeight="1" x14ac:dyDescent="0.2">
      <c r="C23" s="7">
        <v>18</v>
      </c>
      <c r="D23" s="8" t="s">
        <v>25</v>
      </c>
      <c r="E23" s="2">
        <v>454.35478999999998</v>
      </c>
      <c r="F23" s="2">
        <v>1288.31493</v>
      </c>
      <c r="G23" s="2">
        <v>216.4434</v>
      </c>
      <c r="H23" s="2">
        <v>156.08487000000002</v>
      </c>
      <c r="I23" s="2">
        <v>371.96713999999997</v>
      </c>
      <c r="J23" s="2">
        <v>1153.9837499999999</v>
      </c>
      <c r="K23" s="28">
        <v>732.07874000000004</v>
      </c>
      <c r="L23" s="28">
        <v>1115</v>
      </c>
      <c r="M23" s="28">
        <v>326.50632999999999</v>
      </c>
      <c r="N23" s="31" t="s">
        <v>47</v>
      </c>
    </row>
    <row r="24" spans="3:17" x14ac:dyDescent="0.2">
      <c r="C24" s="7">
        <v>18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31" t="s">
        <v>47</v>
      </c>
    </row>
    <row r="25" spans="3:17" ht="15" x14ac:dyDescent="0.2">
      <c r="C25" s="7">
        <v>18</v>
      </c>
      <c r="D25" s="6" t="s">
        <v>13</v>
      </c>
      <c r="E25" s="3">
        <v>876.5324700000001</v>
      </c>
      <c r="F25" s="3">
        <v>72.795809999999619</v>
      </c>
      <c r="G25" s="3">
        <v>1620.1308599999988</v>
      </c>
      <c r="H25" s="3">
        <v>-92.940869999996721</v>
      </c>
      <c r="I25" s="3">
        <v>-272.16462999999931</v>
      </c>
      <c r="J25" s="3">
        <v>1136.8297399999956</v>
      </c>
      <c r="K25" s="3">
        <v>4176.7535899999957</v>
      </c>
      <c r="L25" s="3">
        <v>-6509.9490900000001</v>
      </c>
      <c r="M25" s="3">
        <v>-2806.6053599999991</v>
      </c>
      <c r="N25" s="31" t="s">
        <v>47</v>
      </c>
    </row>
    <row r="26" spans="3:17" ht="15" x14ac:dyDescent="0.2">
      <c r="C26" s="7">
        <v>18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31" t="s">
        <v>47</v>
      </c>
    </row>
    <row r="27" spans="3:17" ht="15" x14ac:dyDescent="0.2">
      <c r="C27" s="7">
        <v>18</v>
      </c>
      <c r="D27" s="5" t="s">
        <v>14</v>
      </c>
      <c r="E27" s="1">
        <v>876.5324700000001</v>
      </c>
      <c r="F27" s="1">
        <v>72.795809999999619</v>
      </c>
      <c r="G27" s="1">
        <v>1620.1308599999993</v>
      </c>
      <c r="H27" s="1">
        <v>-131.09186999999474</v>
      </c>
      <c r="I27" s="1">
        <v>-348.46662999999899</v>
      </c>
      <c r="J27" s="1">
        <v>1060.5277399999941</v>
      </c>
      <c r="K27" s="29">
        <v>4100.4515899999969</v>
      </c>
      <c r="L27" s="29">
        <v>-6589.9490900000019</v>
      </c>
      <c r="M27" s="29">
        <v>-2806.6053599999991</v>
      </c>
      <c r="N27" s="31" t="s">
        <v>47</v>
      </c>
    </row>
    <row r="28" spans="3:17" ht="15" x14ac:dyDescent="0.2">
      <c r="C28" s="7">
        <v>18</v>
      </c>
      <c r="D28" s="9" t="s">
        <v>24</v>
      </c>
      <c r="E28" s="1">
        <v>876.5324700000001</v>
      </c>
      <c r="F28" s="1">
        <v>72.795809999999619</v>
      </c>
      <c r="G28" s="1">
        <v>1620.1308599999993</v>
      </c>
      <c r="H28" s="1">
        <v>0</v>
      </c>
      <c r="I28" s="1">
        <v>0</v>
      </c>
      <c r="J28" s="1">
        <v>1060.5277399999941</v>
      </c>
      <c r="K28" s="29">
        <v>4100.4515899999969</v>
      </c>
      <c r="L28" s="29">
        <v>0</v>
      </c>
      <c r="M28" s="29">
        <v>0</v>
      </c>
      <c r="N28" s="31" t="s">
        <v>47</v>
      </c>
    </row>
    <row r="29" spans="3:17" ht="15.75" customHeight="1" x14ac:dyDescent="0.2">
      <c r="C29" s="7">
        <v>18</v>
      </c>
      <c r="D29" s="10" t="s">
        <v>15</v>
      </c>
      <c r="E29" s="28">
        <v>876.5324700000001</v>
      </c>
      <c r="F29" s="28">
        <v>72.795809999999619</v>
      </c>
      <c r="G29" s="28">
        <v>1620.1308599999993</v>
      </c>
      <c r="H29" s="28">
        <v>0</v>
      </c>
      <c r="I29" s="28">
        <v>0</v>
      </c>
      <c r="J29" s="28">
        <v>1060.5277399999941</v>
      </c>
      <c r="K29" s="28">
        <v>4100.4515899999969</v>
      </c>
      <c r="L29" s="28">
        <v>0</v>
      </c>
      <c r="M29" s="28">
        <v>0</v>
      </c>
      <c r="N29" s="31" t="s">
        <v>47</v>
      </c>
      <c r="Q29" s="27"/>
    </row>
    <row r="30" spans="3:17" ht="15.75" hidden="1" customHeight="1" x14ac:dyDescent="0.2">
      <c r="D30" s="35" t="s">
        <v>15</v>
      </c>
      <c r="E30" s="28"/>
      <c r="F30" s="28"/>
      <c r="G30" s="28"/>
      <c r="H30" s="28"/>
      <c r="I30" s="28"/>
      <c r="J30" s="28"/>
      <c r="K30" s="36">
        <v>0</v>
      </c>
      <c r="L30" s="36">
        <v>0</v>
      </c>
      <c r="M30" s="36">
        <v>0</v>
      </c>
      <c r="N30" s="31"/>
      <c r="Q30" s="27"/>
    </row>
    <row r="31" spans="3:17" ht="15.75" hidden="1" customHeight="1" x14ac:dyDescent="0.2">
      <c r="D31" s="35" t="s">
        <v>34</v>
      </c>
      <c r="E31" s="28"/>
      <c r="F31" s="28"/>
      <c r="G31" s="28"/>
      <c r="H31" s="28"/>
      <c r="I31" s="28"/>
      <c r="J31" s="28"/>
      <c r="K31" s="36">
        <v>4100.4515899999969</v>
      </c>
      <c r="L31" s="36">
        <v>0</v>
      </c>
      <c r="M31" s="36">
        <v>0</v>
      </c>
      <c r="N31" s="31"/>
      <c r="Q31" s="27"/>
    </row>
    <row r="32" spans="3:17" ht="15.75" hidden="1" customHeight="1" x14ac:dyDescent="0.2">
      <c r="C32" s="7">
        <v>18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31" t="s">
        <v>50</v>
      </c>
    </row>
    <row r="33" spans="3:14" ht="15.75" hidden="1" customHeight="1" x14ac:dyDescent="0.2">
      <c r="C33" s="7">
        <v>18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31" t="s">
        <v>50</v>
      </c>
    </row>
    <row r="34" spans="3:14" ht="15.75" hidden="1" customHeight="1" x14ac:dyDescent="0.2">
      <c r="C34" s="7">
        <v>18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31" t="s">
        <v>50</v>
      </c>
    </row>
    <row r="35" spans="3:14" ht="15.75" hidden="1" customHeight="1" x14ac:dyDescent="0.2">
      <c r="C35" s="7">
        <v>18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1" t="s">
        <v>50</v>
      </c>
    </row>
    <row r="36" spans="3:14" ht="15.75" hidden="1" customHeight="1" x14ac:dyDescent="0.2">
      <c r="C36" s="7">
        <v>18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1" t="s">
        <v>50</v>
      </c>
    </row>
    <row r="37" spans="3:14" ht="15.75" hidden="1" customHeight="1" x14ac:dyDescent="0.2">
      <c r="C37" s="7">
        <v>18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1" t="s">
        <v>50</v>
      </c>
    </row>
    <row r="38" spans="3:14" ht="15" x14ac:dyDescent="0.2">
      <c r="C38" s="7">
        <v>18</v>
      </c>
      <c r="D38" s="9" t="s">
        <v>25</v>
      </c>
      <c r="E38" s="29">
        <v>0</v>
      </c>
      <c r="F38" s="29">
        <v>0</v>
      </c>
      <c r="G38" s="29">
        <v>0</v>
      </c>
      <c r="H38" s="29">
        <v>131.09186999999474</v>
      </c>
      <c r="I38" s="29">
        <v>348.46662999999899</v>
      </c>
      <c r="J38" s="29">
        <v>0</v>
      </c>
      <c r="K38" s="29">
        <v>0</v>
      </c>
      <c r="L38" s="29">
        <v>6589.9490900000019</v>
      </c>
      <c r="M38" s="29">
        <v>2806.6053599999991</v>
      </c>
      <c r="N38" s="31" t="s">
        <v>47</v>
      </c>
    </row>
    <row r="39" spans="3:14" ht="20.25" customHeight="1" x14ac:dyDescent="0.2">
      <c r="C39" s="7">
        <v>18</v>
      </c>
      <c r="D39" s="10" t="s">
        <v>15</v>
      </c>
      <c r="E39" s="28">
        <v>0</v>
      </c>
      <c r="F39" s="28">
        <v>0</v>
      </c>
      <c r="G39" s="28">
        <v>0</v>
      </c>
      <c r="H39" s="28">
        <v>131.09186999999474</v>
      </c>
      <c r="I39" s="28">
        <v>348.46662999999899</v>
      </c>
      <c r="J39" s="28">
        <v>0</v>
      </c>
      <c r="K39" s="28">
        <v>0</v>
      </c>
      <c r="L39" s="28">
        <v>6589.9490900000019</v>
      </c>
      <c r="M39" s="28">
        <v>2806.6053599999991</v>
      </c>
      <c r="N39" s="31" t="s">
        <v>47</v>
      </c>
    </row>
    <row r="40" spans="3:14" ht="20.25" hidden="1" customHeight="1" x14ac:dyDescent="0.2">
      <c r="D40" s="35" t="s">
        <v>15</v>
      </c>
      <c r="E40" s="28"/>
      <c r="F40" s="28"/>
      <c r="G40" s="28"/>
      <c r="H40" s="28"/>
      <c r="I40" s="28"/>
      <c r="J40" s="28"/>
      <c r="K40" s="36">
        <v>0</v>
      </c>
      <c r="L40" s="36">
        <v>0</v>
      </c>
      <c r="M40" s="36">
        <v>0</v>
      </c>
      <c r="N40" s="31"/>
    </row>
    <row r="41" spans="3:14" ht="20.25" hidden="1" customHeight="1" x14ac:dyDescent="0.2">
      <c r="D41" s="35" t="s">
        <v>34</v>
      </c>
      <c r="E41" s="28"/>
      <c r="F41" s="28"/>
      <c r="G41" s="28"/>
      <c r="H41" s="28"/>
      <c r="I41" s="28"/>
      <c r="J41" s="28"/>
      <c r="K41" s="36">
        <v>0</v>
      </c>
      <c r="L41" s="36">
        <v>6589.9490900000019</v>
      </c>
      <c r="M41" s="36">
        <v>2806.6053599999991</v>
      </c>
      <c r="N41" s="31"/>
    </row>
    <row r="42" spans="3:14" ht="20.25" hidden="1" customHeight="1" x14ac:dyDescent="0.2">
      <c r="C42" s="7">
        <v>18</v>
      </c>
      <c r="D42" s="10" t="s">
        <v>37</v>
      </c>
      <c r="E42" s="28">
        <v>0</v>
      </c>
      <c r="F42" s="28">
        <v>0</v>
      </c>
      <c r="G42" s="28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31" t="s">
        <v>50</v>
      </c>
    </row>
    <row r="43" spans="3:14" ht="20.25" hidden="1" customHeight="1" x14ac:dyDescent="0.2">
      <c r="C43" s="7">
        <v>18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31" t="s">
        <v>50</v>
      </c>
    </row>
    <row r="44" spans="3:14" ht="20.25" hidden="1" customHeight="1" x14ac:dyDescent="0.2">
      <c r="C44" s="7">
        <v>18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31" t="s">
        <v>50</v>
      </c>
    </row>
    <row r="45" spans="3:14" ht="20.25" hidden="1" customHeight="1" x14ac:dyDescent="0.2">
      <c r="C45" s="7">
        <v>18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31" t="s">
        <v>50</v>
      </c>
    </row>
    <row r="46" spans="3:14" ht="20.25" hidden="1" customHeight="1" x14ac:dyDescent="0.2">
      <c r="C46" s="7">
        <v>18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31" t="s">
        <v>50</v>
      </c>
    </row>
    <row r="47" spans="3:14" ht="20.25" hidden="1" customHeight="1" x14ac:dyDescent="0.2">
      <c r="C47" s="7">
        <v>18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31" t="s">
        <v>50</v>
      </c>
    </row>
    <row r="48" spans="3:14" x14ac:dyDescent="0.2">
      <c r="C48" s="7">
        <v>18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31" t="s">
        <v>47</v>
      </c>
    </row>
    <row r="49" spans="3:14" ht="15" x14ac:dyDescent="0.2">
      <c r="C49" s="7">
        <v>18</v>
      </c>
      <c r="D49" s="5" t="s">
        <v>19</v>
      </c>
      <c r="E49" s="1">
        <v>0</v>
      </c>
      <c r="F49" s="1">
        <v>0</v>
      </c>
      <c r="G49" s="1">
        <v>0</v>
      </c>
      <c r="H49" s="1">
        <v>-38.151000000000003</v>
      </c>
      <c r="I49" s="1">
        <v>-76.302000000000007</v>
      </c>
      <c r="J49" s="1">
        <v>-76.302000000000007</v>
      </c>
      <c r="K49" s="29">
        <v>-76.302000000000007</v>
      </c>
      <c r="L49" s="29">
        <v>-80</v>
      </c>
      <c r="M49" s="29">
        <v>0</v>
      </c>
      <c r="N49" s="31" t="s">
        <v>47</v>
      </c>
    </row>
    <row r="50" spans="3:14" ht="15" hidden="1" x14ac:dyDescent="0.2">
      <c r="C50" s="7">
        <v>18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31" t="s">
        <v>50</v>
      </c>
    </row>
    <row r="51" spans="3:14" hidden="1" x14ac:dyDescent="0.2">
      <c r="C51" s="7">
        <v>18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31" t="s">
        <v>50</v>
      </c>
    </row>
    <row r="52" spans="3:14" hidden="1" x14ac:dyDescent="0.2">
      <c r="C52" s="7">
        <v>18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31" t="s">
        <v>50</v>
      </c>
    </row>
    <row r="53" spans="3:14" ht="15" x14ac:dyDescent="0.2">
      <c r="C53" s="7">
        <v>18</v>
      </c>
      <c r="D53" s="9" t="s">
        <v>25</v>
      </c>
      <c r="E53" s="1">
        <v>0</v>
      </c>
      <c r="F53" s="1">
        <v>0</v>
      </c>
      <c r="G53" s="1">
        <v>0</v>
      </c>
      <c r="H53" s="1">
        <v>38.151000000000003</v>
      </c>
      <c r="I53" s="1">
        <v>76.302000000000007</v>
      </c>
      <c r="J53" s="1">
        <v>76.302000000000007</v>
      </c>
      <c r="K53" s="29">
        <v>76.302000000000007</v>
      </c>
      <c r="L53" s="29">
        <v>80</v>
      </c>
      <c r="M53" s="29">
        <v>0</v>
      </c>
      <c r="N53" s="31" t="s">
        <v>47</v>
      </c>
    </row>
    <row r="54" spans="3:14" ht="18" customHeight="1" x14ac:dyDescent="0.2">
      <c r="C54" s="7">
        <v>18</v>
      </c>
      <c r="D54" s="10" t="s">
        <v>20</v>
      </c>
      <c r="E54" s="2">
        <v>0</v>
      </c>
      <c r="F54" s="2">
        <v>0</v>
      </c>
      <c r="G54" s="2">
        <v>0</v>
      </c>
      <c r="H54" s="2">
        <v>38.151000000000003</v>
      </c>
      <c r="I54" s="2">
        <v>76.302000000000007</v>
      </c>
      <c r="J54" s="2">
        <v>76.302000000000007</v>
      </c>
      <c r="K54" s="28">
        <v>76.302000000000007</v>
      </c>
      <c r="L54" s="28">
        <v>80</v>
      </c>
      <c r="M54" s="28">
        <v>0</v>
      </c>
      <c r="N54" s="31" t="s">
        <v>47</v>
      </c>
    </row>
    <row r="55" spans="3:14" ht="19.5" hidden="1" customHeight="1" x14ac:dyDescent="0.2">
      <c r="C55" s="7">
        <v>18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31" t="s">
        <v>50</v>
      </c>
    </row>
    <row r="56" spans="3:14" x14ac:dyDescent="0.2">
      <c r="C56" s="7">
        <v>18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31" t="s">
        <v>47</v>
      </c>
    </row>
    <row r="57" spans="3:14" ht="21.75" hidden="1" customHeight="1" x14ac:dyDescent="0.2">
      <c r="C57" s="7">
        <v>18</v>
      </c>
      <c r="D57" s="6" t="s">
        <v>22</v>
      </c>
      <c r="E57" s="3">
        <v>0</v>
      </c>
      <c r="F57" s="3">
        <v>0</v>
      </c>
      <c r="G57" s="3">
        <v>-4.5474735088646412E-13</v>
      </c>
      <c r="H57" s="3">
        <v>-1.9824142327706795E-12</v>
      </c>
      <c r="I57" s="3">
        <v>-3.2684965844964609E-13</v>
      </c>
      <c r="J57" s="3">
        <v>1.4921397450962104E-12</v>
      </c>
      <c r="K57" s="3">
        <v>0</v>
      </c>
      <c r="L57" s="3">
        <v>0</v>
      </c>
      <c r="M57" s="3">
        <v>0</v>
      </c>
      <c r="N57" s="31"/>
    </row>
    <row r="58" spans="3:14" hidden="1" x14ac:dyDescent="0.2">
      <c r="C58" s="7">
        <v>18</v>
      </c>
      <c r="K58" s="30"/>
      <c r="L58" s="30"/>
      <c r="M58" s="30"/>
      <c r="N58" s="31"/>
    </row>
    <row r="59" spans="3:14" ht="17.25" hidden="1" customHeight="1" x14ac:dyDescent="0.2">
      <c r="C59" s="7">
        <v>18</v>
      </c>
      <c r="K59" s="30"/>
      <c r="L59" s="30"/>
      <c r="M59" s="30"/>
      <c r="N59" s="31"/>
    </row>
    <row r="60" spans="3:14" hidden="1" x14ac:dyDescent="0.2">
      <c r="C60" s="7">
        <v>18</v>
      </c>
      <c r="K60" s="30"/>
      <c r="L60" s="30"/>
      <c r="M60" s="30"/>
      <c r="N60" s="31"/>
    </row>
    <row r="61" spans="3:14" ht="65.25" hidden="1" customHeight="1" x14ac:dyDescent="0.2">
      <c r="C61" s="7">
        <v>18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4" t="str">
        <f>K4</f>
        <v>2022 წლის ფაქტი</v>
      </c>
      <c r="L61" s="34" t="s">
        <v>49</v>
      </c>
      <c r="M61" s="34" t="s">
        <v>51</v>
      </c>
      <c r="N61" s="31"/>
    </row>
    <row r="62" spans="3:14" s="12" customFormat="1" ht="19.5" customHeight="1" x14ac:dyDescent="0.2">
      <c r="C62" s="7">
        <v>18</v>
      </c>
      <c r="D62" s="13" t="s">
        <v>26</v>
      </c>
      <c r="E62" s="14">
        <v>11102.331039999999</v>
      </c>
      <c r="F62" s="14">
        <v>10454.29989</v>
      </c>
      <c r="G62" s="14">
        <v>11721.480599999999</v>
      </c>
      <c r="H62" s="14">
        <v>15325.691700000003</v>
      </c>
      <c r="I62" s="14">
        <v>15616.3351</v>
      </c>
      <c r="J62" s="14">
        <v>20711.079619999997</v>
      </c>
      <c r="K62" s="14">
        <v>24812.992649999997</v>
      </c>
      <c r="L62" s="14">
        <v>20984</v>
      </c>
      <c r="M62" s="14">
        <v>3671.8948000000005</v>
      </c>
      <c r="N62" s="31" t="s">
        <v>47</v>
      </c>
    </row>
    <row r="63" spans="3:14" s="15" customFormat="1" ht="19.5" customHeight="1" x14ac:dyDescent="0.2">
      <c r="C63" s="7">
        <v>18</v>
      </c>
      <c r="D63" s="16" t="s">
        <v>0</v>
      </c>
      <c r="E63" s="17">
        <v>10647.97625</v>
      </c>
      <c r="F63" s="17">
        <v>9165.9849599999998</v>
      </c>
      <c r="G63" s="17">
        <v>11505.037199999999</v>
      </c>
      <c r="H63" s="17">
        <v>15169.606830000002</v>
      </c>
      <c r="I63" s="17">
        <v>15244.36796</v>
      </c>
      <c r="J63" s="17">
        <v>19557.095869999997</v>
      </c>
      <c r="K63" s="17">
        <v>24080.913909999996</v>
      </c>
      <c r="L63" s="17">
        <v>19869</v>
      </c>
      <c r="M63" s="17">
        <v>3345.3884700000003</v>
      </c>
      <c r="N63" s="31" t="s">
        <v>47</v>
      </c>
    </row>
    <row r="64" spans="3:14" s="15" customFormat="1" ht="19.5" customHeight="1" x14ac:dyDescent="0.2">
      <c r="C64" s="7">
        <v>18</v>
      </c>
      <c r="D64" s="18" t="s">
        <v>27</v>
      </c>
      <c r="E64" s="17">
        <v>454.35478999999998</v>
      </c>
      <c r="F64" s="17">
        <v>1288.31493</v>
      </c>
      <c r="G64" s="17">
        <v>216.4434</v>
      </c>
      <c r="H64" s="17">
        <v>156.08487000000002</v>
      </c>
      <c r="I64" s="17">
        <v>371.96713999999997</v>
      </c>
      <c r="J64" s="17">
        <v>1153.9837499999999</v>
      </c>
      <c r="K64" s="17">
        <v>732.07874000000004</v>
      </c>
      <c r="L64" s="17">
        <v>1115</v>
      </c>
      <c r="M64" s="17">
        <v>326.50632999999999</v>
      </c>
      <c r="N64" s="31" t="s">
        <v>47</v>
      </c>
    </row>
    <row r="65" spans="3:14" s="15" customFormat="1" ht="19.5" hidden="1" customHeight="1" x14ac:dyDescent="0.2">
      <c r="C65" s="7">
        <v>18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31" t="s">
        <v>50</v>
      </c>
    </row>
    <row r="66" spans="3:14" s="15" customFormat="1" ht="19.5" hidden="1" customHeight="1" x14ac:dyDescent="0.2">
      <c r="C66" s="7">
        <v>18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31" t="s">
        <v>50</v>
      </c>
    </row>
    <row r="67" spans="3:14" x14ac:dyDescent="0.2">
      <c r="C67" s="7">
        <v>18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31" t="s">
        <v>47</v>
      </c>
    </row>
    <row r="68" spans="3:14" s="21" customFormat="1" ht="17.25" customHeight="1" x14ac:dyDescent="0.25">
      <c r="C68" s="7">
        <v>18</v>
      </c>
      <c r="D68" s="13" t="s">
        <v>30</v>
      </c>
      <c r="E68" s="22">
        <v>10225.798569999999</v>
      </c>
      <c r="F68" s="22">
        <v>10381.504080000001</v>
      </c>
      <c r="G68" s="22">
        <v>10101.34974</v>
      </c>
      <c r="H68" s="22">
        <v>15456.783569999998</v>
      </c>
      <c r="I68" s="22">
        <v>15964.801729999999</v>
      </c>
      <c r="J68" s="22">
        <v>19650.551880000003</v>
      </c>
      <c r="K68" s="22">
        <v>20712.54106</v>
      </c>
      <c r="L68" s="22">
        <v>27573.949090000002</v>
      </c>
      <c r="M68" s="22">
        <v>6478.5001599999996</v>
      </c>
      <c r="N68" s="31" t="s">
        <v>47</v>
      </c>
    </row>
    <row r="69" spans="3:14" s="15" customFormat="1" ht="19.5" customHeight="1" x14ac:dyDescent="0.2">
      <c r="C69" s="7">
        <v>18</v>
      </c>
      <c r="D69" s="16" t="s">
        <v>4</v>
      </c>
      <c r="E69" s="17">
        <v>7898.0725999999995</v>
      </c>
      <c r="F69" s="17">
        <v>6480.1246799999999</v>
      </c>
      <c r="G69" s="17">
        <v>7346.5665399999998</v>
      </c>
      <c r="H69" s="17">
        <v>7965.615679999999</v>
      </c>
      <c r="I69" s="17">
        <v>9860.797050000001</v>
      </c>
      <c r="J69" s="17">
        <v>13466.050310000001</v>
      </c>
      <c r="K69" s="17">
        <v>14081.33419</v>
      </c>
      <c r="L69" s="17">
        <v>15914.099840000001</v>
      </c>
      <c r="M69" s="17">
        <v>3819.2791299999999</v>
      </c>
      <c r="N69" s="31" t="s">
        <v>47</v>
      </c>
    </row>
    <row r="70" spans="3:14" s="15" customFormat="1" ht="19.5" customHeight="1" x14ac:dyDescent="0.2">
      <c r="C70" s="7">
        <v>18</v>
      </c>
      <c r="D70" s="18" t="s">
        <v>31</v>
      </c>
      <c r="E70" s="17">
        <v>2327.72597</v>
      </c>
      <c r="F70" s="17">
        <v>3901.3794000000003</v>
      </c>
      <c r="G70" s="17">
        <v>2754.7832000000003</v>
      </c>
      <c r="H70" s="17">
        <v>7453.0168899999999</v>
      </c>
      <c r="I70" s="17">
        <v>6027.7026799999976</v>
      </c>
      <c r="J70" s="17">
        <v>6108.1995700000007</v>
      </c>
      <c r="K70" s="17">
        <v>6554.9048700000003</v>
      </c>
      <c r="L70" s="17">
        <v>11579.849249999999</v>
      </c>
      <c r="M70" s="17">
        <v>2659.2210299999997</v>
      </c>
      <c r="N70" s="31" t="s">
        <v>47</v>
      </c>
    </row>
    <row r="71" spans="3:14" s="15" customFormat="1" ht="19.5" hidden="1" customHeight="1" x14ac:dyDescent="0.2">
      <c r="C71" s="7">
        <v>18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31" t="s">
        <v>50</v>
      </c>
    </row>
    <row r="72" spans="3:14" s="15" customFormat="1" ht="19.5" customHeight="1" x14ac:dyDescent="0.2">
      <c r="C72" s="7">
        <v>18</v>
      </c>
      <c r="D72" s="18" t="s">
        <v>33</v>
      </c>
      <c r="E72" s="17">
        <v>0</v>
      </c>
      <c r="F72" s="17">
        <v>0</v>
      </c>
      <c r="G72" s="17">
        <v>0</v>
      </c>
      <c r="H72" s="17">
        <v>38.151000000000003</v>
      </c>
      <c r="I72" s="17">
        <v>76.302000000000007</v>
      </c>
      <c r="J72" s="17">
        <v>76.302000000000007</v>
      </c>
      <c r="K72" s="17">
        <v>76.302000000000007</v>
      </c>
      <c r="L72" s="17">
        <v>80</v>
      </c>
      <c r="M72" s="17">
        <v>0</v>
      </c>
      <c r="N72" s="31" t="s">
        <v>47</v>
      </c>
    </row>
    <row r="73" spans="3:14" x14ac:dyDescent="0.2">
      <c r="C73" s="7">
        <v>18</v>
      </c>
      <c r="E73" s="23"/>
      <c r="F73" s="23"/>
      <c r="G73" s="23"/>
      <c r="H73" s="23"/>
      <c r="I73" s="23"/>
      <c r="J73" s="23"/>
      <c r="K73" s="23"/>
      <c r="L73" s="23"/>
      <c r="M73" s="23"/>
      <c r="N73" s="31" t="s">
        <v>47</v>
      </c>
    </row>
    <row r="74" spans="3:14" s="21" customFormat="1" ht="17.25" customHeight="1" x14ac:dyDescent="0.25">
      <c r="C74" s="7">
        <v>18</v>
      </c>
      <c r="D74" s="13" t="s">
        <v>34</v>
      </c>
      <c r="E74" s="14">
        <v>876.5324700000001</v>
      </c>
      <c r="F74" s="14">
        <v>72.795809999999619</v>
      </c>
      <c r="G74" s="14">
        <v>1620.1308599999993</v>
      </c>
      <c r="H74" s="14">
        <v>-131.09186999999474</v>
      </c>
      <c r="I74" s="14">
        <v>-348.46662999999899</v>
      </c>
      <c r="J74" s="14">
        <v>1060.5277399999941</v>
      </c>
      <c r="K74" s="14">
        <v>4100.4515899999969</v>
      </c>
      <c r="L74" s="14">
        <v>-6589.9490900000019</v>
      </c>
      <c r="M74" s="14">
        <v>-2806.6053599999991</v>
      </c>
      <c r="N74" s="31" t="s">
        <v>47</v>
      </c>
    </row>
    <row r="75" spans="3:14" hidden="1" x14ac:dyDescent="0.2"/>
    <row r="76" spans="3:14" ht="21" hidden="1" customHeight="1" x14ac:dyDescent="0.2">
      <c r="D76" s="38" t="s">
        <v>35</v>
      </c>
      <c r="E76" s="38"/>
      <c r="F76" s="38"/>
      <c r="G76" s="38"/>
      <c r="H76" s="38"/>
      <c r="I76" s="32"/>
      <c r="J76" s="32"/>
      <c r="K76" s="32"/>
      <c r="L76" s="32"/>
      <c r="M76" s="32"/>
    </row>
  </sheetData>
  <autoFilter ref="N1:N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ყვარელი</vt:lpstr>
      <vt:lpstr>ყვარელი!Print_Area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2023-04-07T07:40:08Z</dcterms:modified>
  <cp:category/>
  <cp:contentStatus/>
</cp:coreProperties>
</file>